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G36" i="1"/>
  <c r="F36" i="1"/>
  <c r="D36" i="1"/>
  <c r="C36" i="1"/>
  <c r="E34" i="1"/>
  <c r="E33" i="1"/>
  <c r="E32" i="1"/>
  <c r="E31" i="1"/>
  <c r="E30" i="1"/>
  <c r="E29" i="1"/>
  <c r="E28" i="1"/>
  <c r="E27" i="1"/>
  <c r="E26" i="1"/>
  <c r="E36" i="1" s="1"/>
  <c r="G20" i="1"/>
  <c r="G38" i="1" s="1"/>
  <c r="F20" i="1"/>
  <c r="F38" i="1" s="1"/>
  <c r="C20" i="1"/>
  <c r="E20" i="1" s="1"/>
  <c r="E18" i="1"/>
  <c r="D17" i="1"/>
  <c r="D20" i="1" s="1"/>
  <c r="D38" i="1" s="1"/>
  <c r="E38" i="1" s="1"/>
  <c r="E16" i="1"/>
  <c r="E15" i="1"/>
  <c r="E14" i="1"/>
  <c r="E13" i="1"/>
  <c r="E12" i="1"/>
  <c r="E11" i="1"/>
  <c r="E10" i="1"/>
  <c r="E9" i="1"/>
  <c r="E17" i="1" l="1"/>
</calcChain>
</file>

<file path=xl/sharedStrings.xml><?xml version="1.0" encoding="utf-8"?>
<sst xmlns="http://schemas.openxmlformats.org/spreadsheetml/2006/main" count="53" uniqueCount="44">
  <si>
    <t>Pensiones Civiles del Estado de Chihuahua</t>
  </si>
  <si>
    <t>Flujo de Fondos</t>
  </si>
  <si>
    <t>Del 01 de enero al 31 de diciembre de 2021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</si>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</sst>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indent="2"/>
    </xf>
    <xf numFmtId="4" fontId="5" fillId="0" borderId="11" xfId="0" applyNumberFormat="1" applyFont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 indent="3"/>
    </xf>
    <xf numFmtId="0" fontId="5" fillId="0" borderId="4" xfId="0" applyFont="1" applyBorder="1" applyAlignment="1" applyProtection="1">
      <alignment horizontal="left" vertical="center" wrapText="1" indent="3"/>
    </xf>
    <xf numFmtId="0" fontId="5" fillId="0" borderId="4" xfId="0" applyFont="1" applyBorder="1" applyAlignment="1" applyProtection="1">
      <alignment horizontal="left" vertical="center" wrapText="1" indent="2"/>
    </xf>
    <xf numFmtId="0" fontId="2" fillId="0" borderId="4" xfId="0" applyFont="1" applyBorder="1" applyAlignment="1" applyProtection="1">
      <alignment horizontal="left" vertical="center" wrapText="1" indent="4"/>
    </xf>
    <xf numFmtId="0" fontId="6" fillId="0" borderId="4" xfId="0" applyFont="1" applyBorder="1" applyAlignment="1" applyProtection="1">
      <alignment horizontal="left" vertical="center" indent="3"/>
    </xf>
    <xf numFmtId="0" fontId="7" fillId="0" borderId="4" xfId="0" applyFont="1" applyBorder="1" applyAlignment="1" applyProtection="1">
      <alignment horizontal="left" vertical="center" indent="2"/>
    </xf>
    <xf numFmtId="0" fontId="7" fillId="0" borderId="4" xfId="0" applyFont="1" applyBorder="1" applyAlignment="1" applyProtection="1">
      <alignment horizontal="left" vertical="center" indent="4"/>
    </xf>
    <xf numFmtId="4" fontId="5" fillId="0" borderId="4" xfId="0" applyNumberFormat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center" vertical="center" wrapText="1"/>
    </xf>
    <xf numFmtId="3" fontId="5" fillId="0" borderId="11" xfId="0" applyNumberFormat="1" applyFont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11" xfId="0" applyNumberFormat="1" applyFont="1" applyFill="1" applyBorder="1" applyAlignment="1" applyProtection="1">
      <alignment horizontal="right" vertical="center"/>
    </xf>
    <xf numFmtId="3" fontId="5" fillId="0" borderId="11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3" fontId="2" fillId="2" borderId="9" xfId="0" applyNumberFormat="1" applyFont="1" applyFill="1" applyBorder="1" applyAlignment="1" applyProtection="1">
      <alignment horizontal="center" vertical="center" wrapText="1"/>
    </xf>
    <xf numFmtId="3" fontId="2" fillId="2" borderId="12" xfId="0" applyNumberFormat="1" applyFont="1" applyFill="1" applyBorder="1" applyAlignment="1" applyProtection="1">
      <alignment horizontal="center" vertical="center"/>
    </xf>
    <xf numFmtId="3" fontId="3" fillId="2" borderId="7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Border="1" applyProtection="1"/>
    <xf numFmtId="3" fontId="2" fillId="0" borderId="7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9525</xdr:rowOff>
    </xdr:from>
    <xdr:to>
      <xdr:col>1</xdr:col>
      <xdr:colOff>2476500</xdr:colOff>
      <xdr:row>45</xdr:row>
      <xdr:rowOff>10584</xdr:rowOff>
    </xdr:to>
    <xdr:cxnSp macro="">
      <xdr:nvCxnSpPr>
        <xdr:cNvPr id="2" name="Conector recto 1"/>
        <xdr:cNvCxnSpPr/>
      </xdr:nvCxnSpPr>
      <xdr:spPr>
        <a:xfrm flipV="1">
          <a:off x="762000" y="9696450"/>
          <a:ext cx="247650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45</xdr:row>
      <xdr:rowOff>9525</xdr:rowOff>
    </xdr:from>
    <xdr:to>
      <xdr:col>6</xdr:col>
      <xdr:colOff>981075</xdr:colOff>
      <xdr:row>45</xdr:row>
      <xdr:rowOff>10585</xdr:rowOff>
    </xdr:to>
    <xdr:cxnSp macro="">
      <xdr:nvCxnSpPr>
        <xdr:cNvPr id="3" name="Conector recto 2"/>
        <xdr:cNvCxnSpPr/>
      </xdr:nvCxnSpPr>
      <xdr:spPr>
        <a:xfrm flipV="1">
          <a:off x="7077075" y="9696450"/>
          <a:ext cx="2000250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abSelected="1" zoomScaleNormal="100" workbookViewId="0">
      <selection activeCell="D50" sqref="D50"/>
    </sheetView>
  </sheetViews>
  <sheetFormatPr baseColWidth="10" defaultRowHeight="15" x14ac:dyDescent="0.25"/>
  <cols>
    <col min="1" max="1" width="3.5703125" customWidth="1"/>
    <col min="2" max="2" width="59.28515625" customWidth="1"/>
    <col min="3" max="3" width="17.28515625" customWidth="1"/>
    <col min="4" max="5" width="16.85546875" customWidth="1"/>
    <col min="6" max="6" width="17" customWidth="1"/>
    <col min="7" max="7" width="17.140625" customWidth="1"/>
  </cols>
  <sheetData>
    <row r="1" spans="2:7" ht="15.75" thickBot="1" x14ac:dyDescent="0.3">
      <c r="B1" s="1"/>
      <c r="C1" s="1"/>
      <c r="D1" s="1"/>
      <c r="E1" s="1"/>
      <c r="F1" s="1"/>
      <c r="G1" s="1"/>
    </row>
    <row r="2" spans="2:7" x14ac:dyDescent="0.25">
      <c r="B2" s="2" t="s">
        <v>0</v>
      </c>
      <c r="C2" s="3"/>
      <c r="D2" s="3"/>
      <c r="E2" s="3"/>
      <c r="F2" s="3"/>
      <c r="G2" s="4"/>
    </row>
    <row r="3" spans="2:7" x14ac:dyDescent="0.25">
      <c r="B3" s="5" t="s">
        <v>1</v>
      </c>
      <c r="C3" s="6"/>
      <c r="D3" s="6"/>
      <c r="E3" s="6"/>
      <c r="F3" s="6"/>
      <c r="G3" s="7"/>
    </row>
    <row r="4" spans="2:7" ht="15.75" thickBot="1" x14ac:dyDescent="0.3">
      <c r="B4" s="8" t="s">
        <v>2</v>
      </c>
      <c r="C4" s="9"/>
      <c r="D4" s="9"/>
      <c r="E4" s="9"/>
      <c r="F4" s="9"/>
      <c r="G4" s="10"/>
    </row>
    <row r="5" spans="2:7" ht="48.75" thickBot="1" x14ac:dyDescent="0.3">
      <c r="B5" s="11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2" t="s">
        <v>8</v>
      </c>
    </row>
    <row r="6" spans="2:7" ht="15.75" thickBot="1" x14ac:dyDescent="0.3">
      <c r="B6" s="14"/>
      <c r="C6" s="15" t="s">
        <v>9</v>
      </c>
      <c r="D6" s="16" t="s">
        <v>10</v>
      </c>
      <c r="E6" s="12" t="s">
        <v>11</v>
      </c>
      <c r="F6" s="17" t="s">
        <v>12</v>
      </c>
      <c r="G6" s="12" t="s">
        <v>13</v>
      </c>
    </row>
    <row r="7" spans="2:7" x14ac:dyDescent="0.25">
      <c r="B7" s="18"/>
      <c r="C7" s="19"/>
      <c r="D7" s="20"/>
      <c r="E7" s="21"/>
      <c r="F7" s="20"/>
      <c r="G7" s="21"/>
    </row>
    <row r="8" spans="2:7" x14ac:dyDescent="0.25">
      <c r="B8" s="22" t="s">
        <v>14</v>
      </c>
      <c r="C8" s="23"/>
      <c r="D8" s="24"/>
      <c r="E8" s="25"/>
      <c r="F8" s="24"/>
      <c r="G8" s="25"/>
    </row>
    <row r="9" spans="2:7" x14ac:dyDescent="0.25">
      <c r="B9" s="26" t="s">
        <v>15</v>
      </c>
      <c r="C9" s="35">
        <v>0</v>
      </c>
      <c r="D9" s="36">
        <v>0</v>
      </c>
      <c r="E9" s="37">
        <f t="shared" ref="E9:E18" si="0">C9+D9</f>
        <v>0</v>
      </c>
      <c r="F9" s="36">
        <v>0</v>
      </c>
      <c r="G9" s="38">
        <v>0</v>
      </c>
    </row>
    <row r="10" spans="2:7" x14ac:dyDescent="0.25">
      <c r="B10" s="26" t="s">
        <v>16</v>
      </c>
      <c r="C10" s="35">
        <v>0</v>
      </c>
      <c r="D10" s="36">
        <v>2124747912</v>
      </c>
      <c r="E10" s="37">
        <f t="shared" si="0"/>
        <v>2124747912</v>
      </c>
      <c r="F10" s="36">
        <v>2124747912</v>
      </c>
      <c r="G10" s="38">
        <v>2124747912</v>
      </c>
    </row>
    <row r="11" spans="2:7" x14ac:dyDescent="0.25">
      <c r="B11" s="26" t="s">
        <v>17</v>
      </c>
      <c r="C11" s="35">
        <v>0</v>
      </c>
      <c r="D11" s="36">
        <v>0</v>
      </c>
      <c r="E11" s="37">
        <f t="shared" si="0"/>
        <v>0</v>
      </c>
      <c r="F11" s="36">
        <v>0</v>
      </c>
      <c r="G11" s="38">
        <v>0</v>
      </c>
    </row>
    <row r="12" spans="2:7" x14ac:dyDescent="0.25">
      <c r="B12" s="26" t="s">
        <v>18</v>
      </c>
      <c r="C12" s="35">
        <v>0</v>
      </c>
      <c r="D12" s="36">
        <v>0</v>
      </c>
      <c r="E12" s="37">
        <f t="shared" si="0"/>
        <v>0</v>
      </c>
      <c r="F12" s="36"/>
      <c r="G12" s="38">
        <v>0</v>
      </c>
    </row>
    <row r="13" spans="2:7" x14ac:dyDescent="0.25">
      <c r="B13" s="26" t="s">
        <v>19</v>
      </c>
      <c r="C13" s="35">
        <v>0</v>
      </c>
      <c r="D13" s="36">
        <v>0</v>
      </c>
      <c r="E13" s="37">
        <f t="shared" si="0"/>
        <v>0</v>
      </c>
      <c r="F13" s="36">
        <v>0</v>
      </c>
      <c r="G13" s="38">
        <v>0</v>
      </c>
    </row>
    <row r="14" spans="2:7" x14ac:dyDescent="0.25">
      <c r="B14" s="26" t="s">
        <v>20</v>
      </c>
      <c r="C14" s="35">
        <v>0</v>
      </c>
      <c r="D14" s="36">
        <v>0</v>
      </c>
      <c r="E14" s="37">
        <f t="shared" si="0"/>
        <v>0</v>
      </c>
      <c r="F14" s="36">
        <v>0</v>
      </c>
      <c r="G14" s="38">
        <v>0</v>
      </c>
    </row>
    <row r="15" spans="2:7" ht="24" x14ac:dyDescent="0.25">
      <c r="B15" s="27" t="s">
        <v>21</v>
      </c>
      <c r="C15" s="35">
        <v>0</v>
      </c>
      <c r="D15" s="36">
        <v>0</v>
      </c>
      <c r="E15" s="37">
        <f t="shared" si="0"/>
        <v>0</v>
      </c>
      <c r="F15" s="36">
        <v>0</v>
      </c>
      <c r="G15" s="38">
        <v>0</v>
      </c>
    </row>
    <row r="16" spans="2:7" ht="30.75" customHeight="1" x14ac:dyDescent="0.25">
      <c r="B16" s="27" t="s">
        <v>22</v>
      </c>
      <c r="C16" s="35">
        <v>1354398680</v>
      </c>
      <c r="D16" s="36">
        <v>0</v>
      </c>
      <c r="E16" s="37">
        <f t="shared" si="0"/>
        <v>1354398680</v>
      </c>
      <c r="F16" s="36">
        <v>1354400613</v>
      </c>
      <c r="G16" s="38">
        <v>1354400613</v>
      </c>
    </row>
    <row r="17" spans="2:7" ht="24" x14ac:dyDescent="0.25">
      <c r="B17" s="27" t="s">
        <v>23</v>
      </c>
      <c r="C17" s="35">
        <v>3222017165.9899998</v>
      </c>
      <c r="D17" s="36">
        <f>940256103.88+658253886.68</f>
        <v>1598509990.5599999</v>
      </c>
      <c r="E17" s="37">
        <f t="shared" si="0"/>
        <v>4820527156.5499992</v>
      </c>
      <c r="F17" s="36">
        <v>4820527157</v>
      </c>
      <c r="G17" s="38">
        <v>4820527157</v>
      </c>
    </row>
    <row r="18" spans="2:7" x14ac:dyDescent="0.25">
      <c r="B18" s="26" t="s">
        <v>24</v>
      </c>
      <c r="C18" s="38">
        <v>0</v>
      </c>
      <c r="D18" s="36">
        <v>0</v>
      </c>
      <c r="E18" s="37">
        <f t="shared" si="0"/>
        <v>0</v>
      </c>
      <c r="F18" s="36">
        <v>0</v>
      </c>
      <c r="G18" s="38">
        <v>0</v>
      </c>
    </row>
    <row r="19" spans="2:7" x14ac:dyDescent="0.25">
      <c r="B19" s="28"/>
      <c r="C19" s="37"/>
      <c r="D19" s="39"/>
      <c r="E19" s="37"/>
      <c r="F19" s="39"/>
      <c r="G19" s="37"/>
    </row>
    <row r="20" spans="2:7" x14ac:dyDescent="0.25">
      <c r="B20" s="29" t="s">
        <v>25</v>
      </c>
      <c r="C20" s="40">
        <f>SUM(C9:C18)</f>
        <v>4576415845.9899998</v>
      </c>
      <c r="D20" s="41">
        <f>SUM(D9:D18)</f>
        <v>3723257902.5599999</v>
      </c>
      <c r="E20" s="40">
        <f>C20+D20</f>
        <v>8299673748.5499992</v>
      </c>
      <c r="F20" s="41">
        <f>SUM(F9:F18)</f>
        <v>8299675682</v>
      </c>
      <c r="G20" s="40">
        <f>SUM(G9:G18)</f>
        <v>8299675682</v>
      </c>
    </row>
    <row r="21" spans="2:7" ht="15.75" thickBot="1" x14ac:dyDescent="0.3">
      <c r="B21" s="29"/>
      <c r="C21" s="42"/>
      <c r="D21" s="41"/>
      <c r="E21" s="40"/>
      <c r="F21" s="41"/>
      <c r="G21" s="42"/>
    </row>
    <row r="22" spans="2:7" ht="24.75" thickBot="1" x14ac:dyDescent="0.3">
      <c r="B22" s="11" t="s">
        <v>3</v>
      </c>
      <c r="C22" s="43" t="s">
        <v>26</v>
      </c>
      <c r="D22" s="44" t="s">
        <v>5</v>
      </c>
      <c r="E22" s="43" t="s">
        <v>6</v>
      </c>
      <c r="F22" s="43" t="s">
        <v>7</v>
      </c>
      <c r="G22" s="45" t="s">
        <v>27</v>
      </c>
    </row>
    <row r="23" spans="2:7" ht="15.75" thickBot="1" x14ac:dyDescent="0.3">
      <c r="B23" s="14"/>
      <c r="C23" s="46" t="s">
        <v>9</v>
      </c>
      <c r="D23" s="43" t="s">
        <v>10</v>
      </c>
      <c r="E23" s="43" t="s">
        <v>11</v>
      </c>
      <c r="F23" s="43" t="s">
        <v>12</v>
      </c>
      <c r="G23" s="45" t="s">
        <v>13</v>
      </c>
    </row>
    <row r="24" spans="2:7" x14ac:dyDescent="0.25">
      <c r="B24" s="30"/>
      <c r="C24" s="47"/>
      <c r="D24" s="37"/>
      <c r="E24" s="37"/>
      <c r="F24" s="37"/>
      <c r="G24" s="48"/>
    </row>
    <row r="25" spans="2:7" x14ac:dyDescent="0.25">
      <c r="B25" s="31" t="s">
        <v>28</v>
      </c>
      <c r="C25" s="37"/>
      <c r="D25" s="37"/>
      <c r="E25" s="37"/>
      <c r="F25" s="37"/>
      <c r="G25" s="48"/>
    </row>
    <row r="26" spans="2:7" x14ac:dyDescent="0.25">
      <c r="B26" s="30" t="s">
        <v>29</v>
      </c>
      <c r="C26" s="38">
        <v>394420305.61000001</v>
      </c>
      <c r="D26" s="38">
        <v>3008196.9</v>
      </c>
      <c r="E26" s="37">
        <f t="shared" ref="E26:E34" si="1">C26+D26</f>
        <v>397428502.50999999</v>
      </c>
      <c r="F26" s="38">
        <v>485327518.02999997</v>
      </c>
      <c r="G26" s="49">
        <v>485327518.02999997</v>
      </c>
    </row>
    <row r="27" spans="2:7" x14ac:dyDescent="0.25">
      <c r="B27" s="30" t="s">
        <v>30</v>
      </c>
      <c r="C27" s="38">
        <v>840450023.73000002</v>
      </c>
      <c r="D27" s="38">
        <v>509688184.65999997</v>
      </c>
      <c r="E27" s="37">
        <f t="shared" si="1"/>
        <v>1350138208.3899999</v>
      </c>
      <c r="F27" s="38">
        <v>1135200827.7329648</v>
      </c>
      <c r="G27" s="49">
        <v>1135200827.7329648</v>
      </c>
    </row>
    <row r="28" spans="2:7" x14ac:dyDescent="0.25">
      <c r="B28" s="30" t="s">
        <v>31</v>
      </c>
      <c r="C28" s="38">
        <v>64951362.310000002</v>
      </c>
      <c r="D28" s="38">
        <v>615879040.86347449</v>
      </c>
      <c r="E28" s="37">
        <f t="shared" si="1"/>
        <v>680830403.17347455</v>
      </c>
      <c r="F28" s="38">
        <v>537865941.21703494</v>
      </c>
      <c r="G28" s="49">
        <v>537865941.21703494</v>
      </c>
    </row>
    <row r="29" spans="2:7" x14ac:dyDescent="0.25">
      <c r="B29" s="30" t="s">
        <v>32</v>
      </c>
      <c r="C29" s="38">
        <v>3271986545.0500002</v>
      </c>
      <c r="D29" s="38">
        <v>2801572578.8000002</v>
      </c>
      <c r="E29" s="37">
        <f t="shared" si="1"/>
        <v>6073559123.8500004</v>
      </c>
      <c r="F29" s="38">
        <v>7208003292.5299997</v>
      </c>
      <c r="G29" s="49">
        <v>7208003292.5299997</v>
      </c>
    </row>
    <row r="30" spans="2:7" x14ac:dyDescent="0.25">
      <c r="B30" s="30" t="s">
        <v>33</v>
      </c>
      <c r="C30" s="38">
        <v>4607609.29</v>
      </c>
      <c r="D30" s="38">
        <v>-1554051.21</v>
      </c>
      <c r="E30" s="37">
        <f t="shared" si="1"/>
        <v>3053558.08</v>
      </c>
      <c r="F30" s="38">
        <v>983275.95</v>
      </c>
      <c r="G30" s="49">
        <v>983275.95</v>
      </c>
    </row>
    <row r="31" spans="2:7" x14ac:dyDescent="0.25">
      <c r="B31" s="30" t="s">
        <v>34</v>
      </c>
      <c r="C31" s="38">
        <v>0</v>
      </c>
      <c r="D31" s="38">
        <v>0</v>
      </c>
      <c r="E31" s="37">
        <f t="shared" si="1"/>
        <v>0</v>
      </c>
      <c r="F31" s="38">
        <v>0</v>
      </c>
      <c r="G31" s="49">
        <v>0</v>
      </c>
    </row>
    <row r="32" spans="2:7" x14ac:dyDescent="0.25">
      <c r="B32" s="30" t="s">
        <v>35</v>
      </c>
      <c r="C32" s="38">
        <v>0</v>
      </c>
      <c r="D32" s="38">
        <v>0</v>
      </c>
      <c r="E32" s="37">
        <f t="shared" si="1"/>
        <v>0</v>
      </c>
      <c r="F32" s="38">
        <v>0</v>
      </c>
      <c r="G32" s="49">
        <v>0</v>
      </c>
    </row>
    <row r="33" spans="2:7" x14ac:dyDescent="0.25">
      <c r="B33" s="30" t="s">
        <v>36</v>
      </c>
      <c r="C33" s="38">
        <v>0</v>
      </c>
      <c r="D33" s="38">
        <v>0</v>
      </c>
      <c r="E33" s="37">
        <f t="shared" si="1"/>
        <v>0</v>
      </c>
      <c r="F33" s="38">
        <v>0</v>
      </c>
      <c r="G33" s="49">
        <v>0</v>
      </c>
    </row>
    <row r="34" spans="2:7" x14ac:dyDescent="0.25">
      <c r="B34" s="30" t="s">
        <v>37</v>
      </c>
      <c r="C34" s="38">
        <v>0</v>
      </c>
      <c r="D34" s="38">
        <v>0</v>
      </c>
      <c r="E34" s="37">
        <f t="shared" si="1"/>
        <v>0</v>
      </c>
      <c r="F34" s="38">
        <v>0</v>
      </c>
      <c r="G34" s="49">
        <v>0</v>
      </c>
    </row>
    <row r="35" spans="2:7" x14ac:dyDescent="0.25">
      <c r="B35" s="30"/>
      <c r="C35" s="37"/>
      <c r="D35" s="37"/>
      <c r="E35" s="37"/>
      <c r="F35" s="37"/>
      <c r="G35" s="48"/>
    </row>
    <row r="36" spans="2:7" x14ac:dyDescent="0.25">
      <c r="B36" s="32" t="s">
        <v>38</v>
      </c>
      <c r="C36" s="40">
        <f>SUM(C26:C34)</f>
        <v>4576415845.9900007</v>
      </c>
      <c r="D36" s="40">
        <f>SUM(D26:D34)</f>
        <v>3928593950.0134745</v>
      </c>
      <c r="E36" s="40">
        <f>SUM(E26:E34)</f>
        <v>8505009796.0034752</v>
      </c>
      <c r="F36" s="40">
        <f>SUM(F26:F34)</f>
        <v>9367380855.4599991</v>
      </c>
      <c r="G36" s="50">
        <f>SUM(G26:G34)</f>
        <v>9367380855.4599991</v>
      </c>
    </row>
    <row r="37" spans="2:7" ht="15.75" thickBot="1" x14ac:dyDescent="0.3">
      <c r="B37" s="33"/>
      <c r="C37" s="37"/>
      <c r="D37" s="37"/>
      <c r="E37" s="37"/>
      <c r="F37" s="37"/>
      <c r="G37" s="51"/>
    </row>
    <row r="38" spans="2:7" ht="15.75" thickBot="1" x14ac:dyDescent="0.3">
      <c r="B38" s="34" t="s">
        <v>39</v>
      </c>
      <c r="C38" s="52">
        <f>C20-C36</f>
        <v>0</v>
      </c>
      <c r="D38" s="52">
        <f>D20-D36</f>
        <v>-205336047.45347452</v>
      </c>
      <c r="E38" s="52">
        <f>D38+C38</f>
        <v>-205336047.45347452</v>
      </c>
      <c r="F38" s="52">
        <f>F20-F36</f>
        <v>-1067705173.4599991</v>
      </c>
      <c r="G38" s="53">
        <f>G20-G36</f>
        <v>-1067705173.4599991</v>
      </c>
    </row>
    <row r="46" spans="2:7" x14ac:dyDescent="0.25">
      <c r="B46" s="54" t="s">
        <v>40</v>
      </c>
      <c r="C46" s="54"/>
      <c r="D46" s="54"/>
      <c r="F46" s="54" t="s">
        <v>41</v>
      </c>
    </row>
    <row r="47" spans="2:7" x14ac:dyDescent="0.25">
      <c r="B47" s="54" t="s">
        <v>42</v>
      </c>
      <c r="C47" s="54"/>
      <c r="D47" s="54"/>
      <c r="F47" s="54" t="s">
        <v>43</v>
      </c>
    </row>
  </sheetData>
  <mergeCells count="5">
    <mergeCell ref="B2:G2"/>
    <mergeCell ref="B3:G3"/>
    <mergeCell ref="B4:G4"/>
    <mergeCell ref="B5:B6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2022-01-31T20:21:35Z</cp:lastPrinted>
  <dcterms:created xsi:type="dcterms:W3CDTF">2022-01-31T20:19:09Z</dcterms:created>
  <dcterms:modified xsi:type="dcterms:W3CDTF">2022-01-31T20:22:10Z</dcterms:modified>
</cp:coreProperties>
</file>